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<sst xmlns="http://schemas.openxmlformats.org/spreadsheetml/2006/main" count="108" uniqueCount="80">
  <si>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</si>
  <si>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</si>
  <si>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</si>
  <si>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</si>
  <si>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</si>
  <si>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</si>
  <si>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</si>
  <si>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</si>
  <si>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</si>
  <si>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</si>
  <si>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</si>
  <si>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</si>
  <si>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</si>
  <si>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</si>
  <si>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</si>
  <si>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</si>
  <si>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</si>
  <si>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</si>
  <si>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</si>
  <si>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</si>
  <si>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</si>
  <si>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</si>
  <si>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</si>
  <si>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</si>
  <si>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</si>
  <si>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</si>
  <si>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</si>
  <si>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</si>
  <si>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</si>
  <si>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</si>
  <si>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</si>
  <si>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</si>
  <si>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</si>
  <si>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</si>
  <si>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</si>
  <si>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</si>
  <si>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</si>
  <si>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</si>
  <si>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</si>
  <si>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</si>
  <si>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</si>
  <si>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</si>
  <si>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</si>
  <si>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</si>
  <si>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</si>
  <si>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</si>
  <si>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</si>
  <si>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</si>
  <si>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</si>
  <si>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</si>
  <si>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</si>
  <si>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</si>
  <si>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</si>
  <si>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</si>
  <si>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</si>
  <si>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</si>
  <si>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</si>
  <si>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</si>
  <si>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</si>
  <si>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</si>
  <si>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</si>
  <si>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с черносливом</t>
  </si>
  <si>
    <t>54-3хн-2020</t>
  </si>
  <si>
    <t>Полдник</t>
  </si>
  <si>
    <t>булочное</t>
  </si>
  <si>
    <t>пудинг из творога с яблоками</t>
  </si>
  <si>
    <t>54-4т-2020</t>
  </si>
  <si>
    <t>сок виноградный</t>
  </si>
  <si>
    <t>яблоко свежее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</si>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</sst>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0.67</v>
      </c>
      <c r="H7" s="25">
        <v>0</v>
      </c>
      <c r="I7" s="25">
        <v>4.17</v>
      </c>
      <c r="J7" s="25">
        <v>19.170000000000002</v>
      </c>
      <c r="K7" s="26" t="s">
        <v>32</v>
      </c>
      <c r="L7" s="25">
        <v>5.94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10</v>
      </c>
      <c r="G9" s="25">
        <v>2.34</v>
      </c>
      <c r="H9" s="25">
        <v>3</v>
      </c>
      <c r="I9" s="25">
        <v>0</v>
      </c>
      <c r="J9" s="25">
        <v>36.33</v>
      </c>
      <c r="K9" s="26" t="s">
        <v>38</v>
      </c>
      <c r="L9" s="25">
        <v>2.16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50</v>
      </c>
      <c r="G10" s="25">
        <v>2.42</v>
      </c>
      <c r="H10" s="25">
        <v>2.35</v>
      </c>
      <c r="I10" s="25">
        <v>21.88</v>
      </c>
      <c r="J10" s="25">
        <v>112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600</v>
      </c>
      <c r="G13" s="35">
        <f t="shared" ref="G13:J13" si="0">SUM(G6:G12)</f>
        <v>15.590000000000002</v>
      </c>
      <c r="H13" s="35">
        <f t="shared" si="0"/>
        <v>19.07</v>
      </c>
      <c r="I13" s="35">
        <f t="shared" si="0"/>
        <v>84.19</v>
      </c>
      <c r="J13" s="35">
        <f t="shared" si="0"/>
        <v>568.5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20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26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1.1000000000000001</v>
      </c>
      <c r="H18" s="25">
        <v>10.1</v>
      </c>
      <c r="I18" s="25">
        <v>9.1</v>
      </c>
      <c r="J18" s="25">
        <v>132</v>
      </c>
      <c r="K18" s="26" t="s">
        <v>50</v>
      </c>
      <c r="L18" s="25">
        <v>8.31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200</v>
      </c>
      <c r="G19" s="25">
        <v>1.96</v>
      </c>
      <c r="H19" s="25">
        <v>5.31</v>
      </c>
      <c r="I19" s="25">
        <v>15.28</v>
      </c>
      <c r="J19" s="25">
        <v>113.3</v>
      </c>
      <c r="K19" s="26" t="s">
        <v>53</v>
      </c>
      <c r="L19" s="25">
        <v>5.2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48.1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150</v>
      </c>
      <c r="G21" s="25">
        <v>3.15</v>
      </c>
      <c r="H21" s="25">
        <v>6.6</v>
      </c>
      <c r="I21" s="25">
        <v>16.350000000000001</v>
      </c>
      <c r="J21" s="25">
        <v>138</v>
      </c>
      <c r="K21" s="26" t="s">
        <v>59</v>
      </c>
      <c r="L21" s="25">
        <v>9.52</v>
      </c>
    </row>
    <row r="22" spans="1:12" s="2" customFormat="1" ht="39.6" x14ac:dyDescent="0.3">
      <c r="A22" s="15"/>
      <c r="B22" s="16"/>
      <c r="C22" s="22"/>
      <c r="D22" s="27" t="s">
        <v>60</v>
      </c>
      <c r="E22" s="24" t="s">
        <v>61</v>
      </c>
      <c r="F22" s="25">
        <v>200</v>
      </c>
      <c r="G22" s="25">
        <v>0.8</v>
      </c>
      <c r="H22" s="25">
        <v>0.2</v>
      </c>
      <c r="I22" s="25">
        <v>25.7</v>
      </c>
      <c r="J22" s="25">
        <v>108.1</v>
      </c>
      <c r="K22" s="26" t="s">
        <v>62</v>
      </c>
      <c r="L22" s="25">
        <v>16.329999999999998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40</v>
      </c>
      <c r="G23" s="25">
        <v>1.94</v>
      </c>
      <c r="H23" s="25">
        <v>1.88</v>
      </c>
      <c r="I23" s="25">
        <v>17.510000000000002</v>
      </c>
      <c r="J23" s="25">
        <v>89.6</v>
      </c>
      <c r="K23" s="26" t="s">
        <v>41</v>
      </c>
      <c r="L23" s="25">
        <v>3.24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40</v>
      </c>
      <c r="G24" s="25">
        <v>1.56</v>
      </c>
      <c r="H24" s="25">
        <v>1.1200000000000001</v>
      </c>
      <c r="I24" s="25">
        <v>14.64</v>
      </c>
      <c r="J24" s="25">
        <v>79.2</v>
      </c>
      <c r="K24" s="26" t="s">
        <v>41</v>
      </c>
      <c r="L24" s="25">
        <v>1.3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830</v>
      </c>
      <c r="G27" s="35">
        <f t="shared" ref="G27:J27" si="3">SUM(G18:G26)</f>
        <v>19.010000000000002</v>
      </c>
      <c r="H27" s="35">
        <f t="shared" si="3"/>
        <v>33.51</v>
      </c>
      <c r="I27" s="35">
        <f t="shared" si="3"/>
        <v>102.58000000000001</v>
      </c>
      <c r="J27" s="35">
        <f t="shared" si="3"/>
        <v>785.2</v>
      </c>
      <c r="K27" s="36"/>
      <c r="L27" s="35">
        <f>L18+L19+L20+L21+L22+L23+L24</f>
        <v>91.999999999999986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12.6</v>
      </c>
      <c r="H28" s="25">
        <v>10.130000000000001</v>
      </c>
      <c r="I28" s="25">
        <v>10.27</v>
      </c>
      <c r="J28" s="25">
        <v>182.07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60</v>
      </c>
      <c r="E29" s="24" t="s">
        <v>67</v>
      </c>
      <c r="F29" s="25">
        <v>200</v>
      </c>
      <c r="G29" s="25">
        <v>0.6</v>
      </c>
      <c r="H29" s="25">
        <v>0.4</v>
      </c>
      <c r="I29" s="25">
        <v>32.6</v>
      </c>
      <c r="J29" s="25">
        <v>136.4</v>
      </c>
      <c r="K29" s="26" t="s">
        <v>41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68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400</v>
      </c>
      <c r="G32" s="35">
        <f t="shared" ref="G32:J32" si="4">SUM(G28:G31)</f>
        <v>13.6</v>
      </c>
      <c r="H32" s="35">
        <f t="shared" si="4"/>
        <v>10.930000000000001</v>
      </c>
      <c r="I32" s="35">
        <f t="shared" si="4"/>
        <v>51.77</v>
      </c>
      <c r="J32" s="35">
        <f t="shared" si="4"/>
        <v>358.77000000000004</v>
      </c>
      <c r="K32" s="36"/>
      <c r="L32" s="35">
        <f>L28+L29</f>
        <v>47.5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12.1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60</v>
      </c>
      <c r="G34" s="25">
        <v>0.5</v>
      </c>
      <c r="H34" s="25">
        <v>0</v>
      </c>
      <c r="I34" s="25">
        <v>1.8</v>
      </c>
      <c r="J34" s="25">
        <v>9.1</v>
      </c>
      <c r="K34" s="26" t="s">
        <v>73</v>
      </c>
      <c r="L34" s="25">
        <v>11.25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30</v>
      </c>
      <c r="G36" s="25">
        <v>1.45</v>
      </c>
      <c r="H36" s="25">
        <v>1.41</v>
      </c>
      <c r="I36" s="25">
        <v>13.13</v>
      </c>
      <c r="J36" s="25">
        <v>67.2</v>
      </c>
      <c r="K36" s="26" t="s">
        <v>41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41</v>
      </c>
      <c r="L37" s="25">
        <v>1.3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510</v>
      </c>
      <c r="G39" s="35">
        <f t="shared" ref="G39:J39" si="5">SUM(G33:G38)</f>
        <v>23.33</v>
      </c>
      <c r="H39" s="35">
        <f t="shared" si="5"/>
        <v>17.77</v>
      </c>
      <c r="I39" s="35">
        <f t="shared" si="5"/>
        <v>49.250000000000007</v>
      </c>
      <c r="J39" s="35">
        <f t="shared" si="5"/>
        <v>448.6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5.8</v>
      </c>
      <c r="H40" s="25">
        <v>5</v>
      </c>
      <c r="I40" s="25">
        <v>8.4</v>
      </c>
      <c r="J40" s="25">
        <v>101.8</v>
      </c>
      <c r="K40" s="26" t="s">
        <v>41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5</v>
      </c>
      <c r="I46" s="35">
        <f t="shared" si="6"/>
        <v>8.4</v>
      </c>
      <c r="J46" s="35">
        <f t="shared" si="6"/>
        <v>101.8</v>
      </c>
      <c r="K46" s="36"/>
      <c r="L46" s="35">
        <f>L40</f>
        <v>14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79</v>
      </c>
      <c r="D47" s="49"/>
      <c r="E47" s="42"/>
      <c r="F47" s="43">
        <f>F13+F17+F27+F32+F39+F46</f>
        <v>2640</v>
      </c>
      <c r="G47" s="43">
        <f t="shared" ref="G47:J47" si="7">G13+G17+G27+G32+G39+G46</f>
        <v>77.73</v>
      </c>
      <c r="H47" s="43">
        <f t="shared" si="7"/>
        <v>86.679999999999993</v>
      </c>
      <c r="I47" s="43">
        <f t="shared" si="7"/>
        <v>305.09000000000003</v>
      </c>
      <c r="J47" s="43">
        <f t="shared" si="7"/>
        <v>2303.17</v>
      </c>
      <c r="K47" s="44"/>
      <c r="L47" s="43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2023-12-19T02:51:01Z</dcterms:created>
  <dcterms:modified xsi:type="dcterms:W3CDTF">2024-04-15T08:40:46Z</dcterms:modified>
</cp:coreProperties>
</file>